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sense-my.sharepoint.com/personal/caroline_osense_dk/Documents/Doumenter I BRUG/O Sense/Markedsføring/Tilbagemelding/"/>
    </mc:Choice>
  </mc:AlternateContent>
  <xr:revisionPtr revIDLastSave="172" documentId="8_{F9C1EDF3-280D-40F1-BAE1-BD9596939515}" xr6:coauthVersionLast="47" xr6:coauthVersionMax="47" xr10:uidLastSave="{75AB4D15-6A03-46E6-942E-B9B2DA175400}"/>
  <bookViews>
    <workbookView xWindow="12180" yWindow="2100" windowWidth="9852" windowHeight="9876" xr2:uid="{FF15826C-A1A4-414F-ADD1-919F64F2A7F6}"/>
  </bookViews>
  <sheets>
    <sheet name="20.12.21" sheetId="1" r:id="rId1"/>
    <sheet name="lagkage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2" l="1"/>
  <c r="M29" i="2"/>
  <c r="F16" i="1"/>
  <c r="F9" i="1"/>
  <c r="D24" i="1"/>
  <c r="D23" i="1"/>
  <c r="D22" i="1"/>
  <c r="D21" i="1"/>
  <c r="D20" i="1"/>
  <c r="D16" i="1"/>
  <c r="D15" i="1"/>
  <c r="D14" i="1"/>
  <c r="D13" i="1"/>
  <c r="D12" i="1"/>
  <c r="D5" i="1"/>
  <c r="D6" i="1"/>
  <c r="D7" i="1"/>
  <c r="D8" i="1"/>
  <c r="D4" i="1"/>
</calcChain>
</file>

<file path=xl/sharedStrings.xml><?xml version="1.0" encoding="utf-8"?>
<sst xmlns="http://schemas.openxmlformats.org/spreadsheetml/2006/main" count="29" uniqueCount="22">
  <si>
    <t>Skalering</t>
  </si>
  <si>
    <t>Hvor brugbar er O Sense® og overskuds-værktøjerne for dig?</t>
  </si>
  <si>
    <t>Diameter</t>
  </si>
  <si>
    <t>overhovedet ikke brugbare</t>
  </si>
  <si>
    <t>lidt brugbare</t>
  </si>
  <si>
    <t>brugbare</t>
  </si>
  <si>
    <t>meget brugbare</t>
  </si>
  <si>
    <t>særdeles brugbare</t>
  </si>
  <si>
    <t>Hvor stor er sandsynligheden for, at du vil anbefale O Sense® til andre?</t>
  </si>
  <si>
    <t>overhovedet ikke sandsynligt</t>
  </si>
  <si>
    <t>lidt sandsynligt</t>
  </si>
  <si>
    <t>sandsynligt</t>
  </si>
  <si>
    <t>meget sandsynligt</t>
  </si>
  <si>
    <t>særdeles sandsynligt</t>
  </si>
  <si>
    <t>Er du blevet bedre til at registrere overskuddets signaler (smerter, hovedpine, træthed, ro og glæde) i din krop?</t>
  </si>
  <si>
    <t>overhovedet ikke bedre</t>
  </si>
  <si>
    <t>lidt bedre</t>
  </si>
  <si>
    <t>bedre</t>
  </si>
  <si>
    <t>meget bedre</t>
  </si>
  <si>
    <t>særdeles meget bedre</t>
  </si>
  <si>
    <t>lidt sandsyl</t>
  </si>
  <si>
    <t>Diameter/ Bredde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</si>
</sst>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" fontId="0" fillId="0" borderId="0" xfId="0" applyNumberFormat="1"/>
    <xf numFmtId="9" fontId="0" fillId="0" borderId="0" xfId="0" applyNumberFormat="1"/>
    <xf numFmtId="9" fontId="0" fillId="0" borderId="0" xfId="1" applyFont="1"/>
    <xf numFmtId="164" fontId="0" fillId="0" borderId="0" xfId="1" applyNumberFormat="1" applyFont="1"/>
    <xf numFmtId="164" fontId="0" fillId="0" borderId="0" xfId="0" applyNumberFormat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FB86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Hvor stor er sandsynligheden for, at du vil anbefale O Sense® til andre?</a:t>
            </a:r>
          </a:p>
        </c:rich>
      </c:tx>
      <c:layout>
        <c:manualLayout>
          <c:xMode val="edge"/>
          <c:yMode val="edge"/>
          <c:x val="0.13960291754310855"/>
          <c:y val="2.22522423076451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76-4550-98A4-7E70E66DA01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76-4550-98A4-7E70E66DA016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676-4550-98A4-7E70E66DA016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676-4550-98A4-7E70E66DA016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676-4550-98A4-7E70E66DA0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'20.12.21'!$B$12:$B$16</c:f>
              <c:strCache>
                <c:ptCount val="5"/>
                <c:pt idx="0">
                  <c:v>overhovedet ikke sandsynligt</c:v>
                </c:pt>
                <c:pt idx="1">
                  <c:v>lidt sandsynligt</c:v>
                </c:pt>
                <c:pt idx="2">
                  <c:v>sandsynligt</c:v>
                </c:pt>
                <c:pt idx="3">
                  <c:v>meget sandsynligt</c:v>
                </c:pt>
                <c:pt idx="4">
                  <c:v>særdeles sandsynligt</c:v>
                </c:pt>
              </c:strCache>
            </c:strRef>
          </c:cat>
          <c:val>
            <c:numRef>
              <c:f>'20.12.21'!$C$12:$C$16</c:f>
              <c:numCache>
                <c:formatCode>0.0%</c:formatCode>
                <c:ptCount val="5"/>
                <c:pt idx="0">
                  <c:v>3.39E-2</c:v>
                </c:pt>
                <c:pt idx="1">
                  <c:v>6.7799999999999999E-2</c:v>
                </c:pt>
                <c:pt idx="2">
                  <c:v>0.2034</c:v>
                </c:pt>
                <c:pt idx="3">
                  <c:v>0.40679999999999999</c:v>
                </c:pt>
                <c:pt idx="4">
                  <c:v>0.28810000000000002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76-4550-98A4-7E70E66DA0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</c:legendEntry>
      <c:layout>
        <c:manualLayout>
          <c:xMode val="edge"/>
          <c:yMode val="edge"/>
          <c:x val="0.62616520033210132"/>
          <c:y val="0.2190251396300581"/>
          <c:w val="0.35470214660667415"/>
          <c:h val="0.696586060628677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Hvor brugbar er O Sense® og overskuds-værktøjerne for dig?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97-4887-8BE3-6DD37B911D71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97-4887-8BE3-6DD37B911D71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E97-4887-8BE3-6DD37B911D71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E97-4887-8BE3-6DD37B911D71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E97-4887-8BE3-6DD37B911D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'20.12.21'!$B$4:$B$8</c:f>
              <c:strCache>
                <c:ptCount val="5"/>
                <c:pt idx="0">
                  <c:v>overhovedet ikke brugbare</c:v>
                </c:pt>
                <c:pt idx="1">
                  <c:v>lidt brugbare</c:v>
                </c:pt>
                <c:pt idx="2">
                  <c:v>brugbare</c:v>
                </c:pt>
                <c:pt idx="3">
                  <c:v>meget brugbare</c:v>
                </c:pt>
                <c:pt idx="4">
                  <c:v>særdeles brugbare</c:v>
                </c:pt>
              </c:strCache>
            </c:strRef>
          </c:cat>
          <c:val>
            <c:numRef>
              <c:f>'20.12.21'!$C$4:$C$8</c:f>
              <c:numCache>
                <c:formatCode>0.0%</c:formatCode>
                <c:ptCount val="5"/>
                <c:pt idx="0">
                  <c:v>3.39E-2</c:v>
                </c:pt>
                <c:pt idx="1">
                  <c:v>6.7799999999999999E-2</c:v>
                </c:pt>
                <c:pt idx="2">
                  <c:v>0.28810000000000002</c:v>
                </c:pt>
                <c:pt idx="3">
                  <c:v>0.35589999999999999</c:v>
                </c:pt>
                <c:pt idx="4">
                  <c:v>0.25419999999999998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97-4887-8BE3-6DD37B911D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</c:legendEntry>
      <c:layout>
        <c:manualLayout>
          <c:xMode val="edge"/>
          <c:yMode val="edge"/>
          <c:x val="0.6686822071348224"/>
          <c:y val="0.2190251396300581"/>
          <c:w val="0.31218513980395313"/>
          <c:h val="0.696586060628677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350520</xdr:colOff>
      <xdr:row>18</xdr:row>
      <xdr:rowOff>93345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EA29E92-4195-4A52-AEC4-22D3949FA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76200</xdr:rowOff>
    </xdr:from>
    <xdr:to>
      <xdr:col>10</xdr:col>
      <xdr:colOff>339969</xdr:colOff>
      <xdr:row>36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39C265C-496B-4977-9B5F-068F77A23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7CE47-4800-4D43-BFB0-BD881384CD1A}">
  <dimension ref="B1:I25"/>
  <sheetViews>
    <sheetView tabSelected="1" topLeftCell="B10" zoomScaleNormal="100" workbookViewId="0">
      <selection activeCell="C17" sqref="C17"/>
    </sheetView>
  </sheetViews>
  <sheetFormatPr defaultRowHeight="14.4" x14ac:dyDescent="0.3"/>
  <cols>
    <col min="2" max="2" width="50.21875" customWidth="1"/>
  </cols>
  <sheetData>
    <row r="1" spans="2:9" x14ac:dyDescent="0.3">
      <c r="D1" t="s">
        <v>0</v>
      </c>
    </row>
    <row r="2" spans="2:9" x14ac:dyDescent="0.3">
      <c r="D2">
        <v>81</v>
      </c>
    </row>
    <row r="3" spans="2:9" x14ac:dyDescent="0.3">
      <c r="B3" t="s">
        <v>1</v>
      </c>
      <c r="D3" t="s">
        <v>21</v>
      </c>
    </row>
    <row r="4" spans="2:9" x14ac:dyDescent="0.3">
      <c r="B4" t="s">
        <v>3</v>
      </c>
      <c r="C4" s="4">
        <v>3.39E-2</v>
      </c>
      <c r="D4" s="1">
        <f>$D$2*C4^0.5</f>
        <v>14.913681638012795</v>
      </c>
      <c r="E4" s="1"/>
      <c r="I4" t="s">
        <v>3</v>
      </c>
    </row>
    <row r="5" spans="2:9" x14ac:dyDescent="0.3">
      <c r="B5" t="s">
        <v>4</v>
      </c>
      <c r="C5" s="4">
        <v>6.7799999999999999E-2</v>
      </c>
      <c r="D5" s="1">
        <f t="shared" ref="D5:D8" si="0">$D$2*C5^0.5</f>
        <v>21.091130837392289</v>
      </c>
      <c r="E5" s="1"/>
      <c r="I5" t="s">
        <v>4</v>
      </c>
    </row>
    <row r="6" spans="2:9" x14ac:dyDescent="0.3">
      <c r="B6" t="s">
        <v>5</v>
      </c>
      <c r="C6" s="4">
        <v>0.28810000000000002</v>
      </c>
      <c r="D6" s="1">
        <f t="shared" si="0"/>
        <v>43.476707557035638</v>
      </c>
      <c r="E6" s="1"/>
      <c r="I6" t="s">
        <v>5</v>
      </c>
    </row>
    <row r="7" spans="2:9" x14ac:dyDescent="0.3">
      <c r="B7" t="s">
        <v>6</v>
      </c>
      <c r="C7" s="4">
        <v>0.35589999999999999</v>
      </c>
      <c r="D7" s="1">
        <f t="shared" si="0"/>
        <v>48.322457512009883</v>
      </c>
      <c r="E7" s="1"/>
      <c r="I7" t="s">
        <v>6</v>
      </c>
    </row>
    <row r="8" spans="2:9" x14ac:dyDescent="0.3">
      <c r="B8" t="s">
        <v>7</v>
      </c>
      <c r="C8" s="4">
        <v>0.25419999999999998</v>
      </c>
      <c r="D8" s="1">
        <f t="shared" si="0"/>
        <v>40.838783037695912</v>
      </c>
      <c r="E8" s="1"/>
      <c r="I8" t="s">
        <v>7</v>
      </c>
    </row>
    <row r="9" spans="2:9" x14ac:dyDescent="0.3">
      <c r="C9" s="3">
        <v>1</v>
      </c>
      <c r="D9" s="1"/>
      <c r="E9" s="1"/>
      <c r="F9" s="2">
        <f>C6+C7+C8</f>
        <v>0.8982</v>
      </c>
    </row>
    <row r="10" spans="2:9" x14ac:dyDescent="0.3">
      <c r="D10" s="1"/>
    </row>
    <row r="11" spans="2:9" x14ac:dyDescent="0.3">
      <c r="B11" t="s">
        <v>8</v>
      </c>
      <c r="D11" s="1" t="s">
        <v>2</v>
      </c>
    </row>
    <row r="12" spans="2:9" x14ac:dyDescent="0.3">
      <c r="B12" t="s">
        <v>9</v>
      </c>
      <c r="C12" s="5">
        <v>3.39E-2</v>
      </c>
      <c r="D12" s="1">
        <f>$D$2*C12^0.5</f>
        <v>14.913681638012795</v>
      </c>
      <c r="F12" s="1"/>
    </row>
    <row r="13" spans="2:9" x14ac:dyDescent="0.3">
      <c r="B13" t="s">
        <v>10</v>
      </c>
      <c r="C13" s="5">
        <v>6.7799999999999999E-2</v>
      </c>
      <c r="D13" s="1">
        <f t="shared" ref="D13:D16" si="1">$D$2*C13^0.5</f>
        <v>21.091130837392289</v>
      </c>
      <c r="F13" s="1"/>
    </row>
    <row r="14" spans="2:9" x14ac:dyDescent="0.3">
      <c r="B14" t="s">
        <v>11</v>
      </c>
      <c r="C14" s="5">
        <v>0.2034</v>
      </c>
      <c r="D14" s="1">
        <f t="shared" si="1"/>
        <v>36.530910199446168</v>
      </c>
      <c r="F14" s="1"/>
    </row>
    <row r="15" spans="2:9" x14ac:dyDescent="0.3">
      <c r="B15" t="s">
        <v>12</v>
      </c>
      <c r="C15" s="5">
        <v>0.40679999999999999</v>
      </c>
      <c r="D15" s="1">
        <f t="shared" si="1"/>
        <v>51.662508649890398</v>
      </c>
      <c r="F15" s="1"/>
    </row>
    <row r="16" spans="2:9" x14ac:dyDescent="0.3">
      <c r="B16" t="s">
        <v>13</v>
      </c>
      <c r="C16" s="5">
        <v>0.28810000000000002</v>
      </c>
      <c r="D16" s="1">
        <f t="shared" si="1"/>
        <v>43.476707557035638</v>
      </c>
      <c r="F16" s="3">
        <f>C16+C15+C14</f>
        <v>0.8983000000000001</v>
      </c>
    </row>
    <row r="17" spans="2:6" x14ac:dyDescent="0.3">
      <c r="C17" s="2">
        <v>1</v>
      </c>
      <c r="D17" s="1"/>
      <c r="F17" s="1"/>
    </row>
    <row r="18" spans="2:6" x14ac:dyDescent="0.3">
      <c r="D18" s="1"/>
    </row>
    <row r="19" spans="2:6" x14ac:dyDescent="0.3">
      <c r="B19" t="s">
        <v>14</v>
      </c>
      <c r="D19" s="1" t="s">
        <v>2</v>
      </c>
    </row>
    <row r="20" spans="2:6" x14ac:dyDescent="0.3">
      <c r="B20" t="s">
        <v>15</v>
      </c>
      <c r="C20" s="5">
        <v>0.125</v>
      </c>
      <c r="D20" s="1">
        <f>$D$2*C20^0.5</f>
        <v>28.637824638055175</v>
      </c>
      <c r="F20" s="1"/>
    </row>
    <row r="21" spans="2:6" x14ac:dyDescent="0.3">
      <c r="B21" t="s">
        <v>16</v>
      </c>
      <c r="C21" s="5">
        <v>0.21429999999999999</v>
      </c>
      <c r="D21" s="1">
        <f t="shared" ref="D21:D24" si="2">$D$2*C21^0.5</f>
        <v>37.496963877092767</v>
      </c>
      <c r="F21" s="1"/>
    </row>
    <row r="22" spans="2:6" x14ac:dyDescent="0.3">
      <c r="B22" t="s">
        <v>17</v>
      </c>
      <c r="C22" s="5">
        <v>0.33929999999999999</v>
      </c>
      <c r="D22" s="1">
        <f t="shared" si="2"/>
        <v>47.18206544864266</v>
      </c>
      <c r="F22" s="1"/>
    </row>
    <row r="23" spans="2:6" x14ac:dyDescent="0.3">
      <c r="B23" t="s">
        <v>18</v>
      </c>
      <c r="C23" s="5">
        <v>0.28570000000000001</v>
      </c>
      <c r="D23" s="1">
        <f t="shared" si="2"/>
        <v>43.29523876825256</v>
      </c>
      <c r="F23" s="1"/>
    </row>
    <row r="24" spans="2:6" x14ac:dyDescent="0.3">
      <c r="B24" t="s">
        <v>19</v>
      </c>
      <c r="C24" s="5">
        <v>3.5700000000000003E-2</v>
      </c>
      <c r="D24" s="1">
        <f t="shared" si="2"/>
        <v>15.30449933842986</v>
      </c>
      <c r="F24" s="1"/>
    </row>
    <row r="25" spans="2:6" x14ac:dyDescent="0.3">
      <c r="C25" s="2"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491A3-3E4C-49BB-B26A-C768A266C89E}">
  <dimension ref="M4:N29"/>
  <sheetViews>
    <sheetView zoomScale="136" zoomScaleNormal="136" workbookViewId="0">
      <selection activeCell="M13" sqref="M13"/>
    </sheetView>
  </sheetViews>
  <sheetFormatPr defaultRowHeight="14.4" x14ac:dyDescent="0.3"/>
  <sheetData>
    <row r="4" spans="13:14" x14ac:dyDescent="0.3">
      <c r="M4" t="s">
        <v>9</v>
      </c>
      <c r="N4" t="s">
        <v>20</v>
      </c>
    </row>
    <row r="12" spans="13:14" x14ac:dyDescent="0.3">
      <c r="M12">
        <f>28.6+39.3+21.4</f>
        <v>89.300000000000011</v>
      </c>
    </row>
    <row r="29" spans="13:13" x14ac:dyDescent="0.3">
      <c r="M29">
        <f>26.8+33.9+28.6</f>
        <v>89.300000000000011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20.12.21</vt:lpstr>
      <vt:lpstr>lagkager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Bruger</dc:creator>
  <cp:keywords/>
  <dc:description/>
  <cp:lastModifiedBy>Caroline Heerup</cp:lastModifiedBy>
  <cp:revision/>
  <dcterms:created xsi:type="dcterms:W3CDTF">2021-12-20T13:13:16Z</dcterms:created>
  <dcterms:modified xsi:type="dcterms:W3CDTF">2024-10-04T12:53:28Z</dcterms:modified>
  <cp:category/>
  <cp:contentStatus/>
</cp:coreProperties>
</file>